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kinley\Desktop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5" i="1" l="1"/>
  <c r="C5" i="1"/>
  <c r="D5" i="1" s="1"/>
  <c r="B6" i="1" l="1"/>
  <c r="C6" i="1" s="1"/>
  <c r="D6" i="1" s="1"/>
  <c r="F5" i="1"/>
  <c r="G5" i="1" s="1"/>
  <c r="E6" i="1" l="1"/>
  <c r="B7" i="1"/>
  <c r="F6" i="1"/>
  <c r="G6" i="1" l="1"/>
  <c r="C7" i="1"/>
  <c r="E7" i="1"/>
  <c r="F7" i="1" l="1"/>
  <c r="G7" i="1" s="1"/>
  <c r="D7" i="1"/>
  <c r="B8" i="1"/>
  <c r="E8" i="1" l="1"/>
  <c r="C8" i="1"/>
  <c r="F8" i="1" l="1"/>
  <c r="G8" i="1" s="1"/>
  <c r="B9" i="1"/>
  <c r="D8" i="1"/>
  <c r="E9" i="1" l="1"/>
  <c r="C9" i="1"/>
  <c r="B10" i="1" l="1"/>
  <c r="F9" i="1"/>
  <c r="G9" i="1" s="1"/>
  <c r="D9" i="1"/>
  <c r="C10" i="1" l="1"/>
  <c r="E10" i="1"/>
  <c r="B11" i="1" l="1"/>
  <c r="F10" i="1"/>
  <c r="G10" i="1" s="1"/>
  <c r="D10" i="1"/>
  <c r="C11" i="1" l="1"/>
  <c r="E11" i="1"/>
  <c r="D11" i="1" l="1"/>
  <c r="F11" i="1"/>
  <c r="G11" i="1" s="1"/>
  <c r="B12" i="1"/>
  <c r="C12" i="1" l="1"/>
  <c r="E12" i="1"/>
  <c r="B13" i="1" l="1"/>
  <c r="F12" i="1"/>
  <c r="G12" i="1" s="1"/>
  <c r="D12" i="1"/>
  <c r="C13" i="1" l="1"/>
  <c r="E13" i="1"/>
  <c r="B14" i="1" l="1"/>
  <c r="F13" i="1"/>
  <c r="G13" i="1" s="1"/>
  <c r="D13" i="1"/>
  <c r="C14" i="1" l="1"/>
  <c r="E14" i="1"/>
  <c r="B15" i="1" l="1"/>
  <c r="F14" i="1"/>
  <c r="G14" i="1" s="1"/>
  <c r="D14" i="1"/>
  <c r="C15" i="1" l="1"/>
  <c r="E15" i="1"/>
  <c r="D15" i="1" l="1"/>
  <c r="F15" i="1"/>
  <c r="G15" i="1" s="1"/>
  <c r="B16" i="1"/>
  <c r="C16" i="1" l="1"/>
  <c r="E16" i="1"/>
  <c r="F16" i="1" l="1"/>
  <c r="G16" i="1" s="1"/>
  <c r="D16" i="1"/>
</calcChain>
</file>

<file path=xl/sharedStrings.xml><?xml version="1.0" encoding="utf-8"?>
<sst xmlns="http://schemas.openxmlformats.org/spreadsheetml/2006/main" count="29" uniqueCount="29">
  <si>
    <t>Month</t>
  </si>
  <si>
    <t>Start Actual Read</t>
  </si>
  <si>
    <t>End Actual Read</t>
  </si>
  <si>
    <t>Start Read on Bill</t>
  </si>
  <si>
    <t>End Read on Bill</t>
  </si>
  <si>
    <t>Billed Units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</si>
  <si>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</si>
  <si>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</si>
  <si>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</si>
  <si>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</si>
  <si>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</si>
  <si>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</si>
  <si>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</si>
  <si>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</si>
  <si>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</si>
  <si>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</si>
  <si>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</si>
  <si>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</si>
  <si>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Usage Gallons</t>
  </si>
  <si>
    <t>Enter Actual Gallons Used per Month:</t>
  </si>
  <si>
    <t>Strasburg Water Billed Units Calculator</t>
  </si>
  <si>
    <t>Notes:</t>
  </si>
  <si>
    <t>The January reading of 607.001 was randomly generated to start the series.</t>
  </si>
  <si>
    <t>The meters read in 1000 gallons units, usage is calculated by (End Acutal-Start Actual)*1000</t>
  </si>
  <si>
    <t xml:space="preserve">The meters truncate the decimal for billing purposes. </t>
  </si>
  <si>
    <t>Over time the rounded gallons will equal 1000 gallons and add a billing unit.</t>
  </si>
  <si>
    <t xml:space="preserve">Methodology checked with a Neptune service agent. </t>
  </si>
  <si>
    <t>(https://www.neptunetg.com/Water-Meters/)</t>
  </si>
  <si>
    <t>Calc. assumes the exact same usage per month to explain why units billed will vary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</si>
</sst>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4" fillId="3" borderId="3" applyNumberFormat="0" applyAlignment="0" applyProtection="0"/>
  </cellStyleXfs>
  <cellXfs count="10">
    <xf numFmtId="0" fontId="0" fillId="0" borderId="0" xfId="0"/>
    <xf numFmtId="0" fontId="0" fillId="4" borderId="0" xfId="0" applyFill="1"/>
    <xf numFmtId="0" fontId="1" fillId="4" borderId="1" xfId="1" applyFill="1" applyAlignment="1">
      <alignment horizontal="center" vertical="center" wrapText="1"/>
    </xf>
    <xf numFmtId="0" fontId="2" fillId="4" borderId="2" xfId="2" applyFill="1"/>
    <xf numFmtId="0" fontId="2" fillId="4" borderId="2" xfId="2" applyFill="1" applyAlignment="1">
      <alignment horizontal="center"/>
    </xf>
    <xf numFmtId="164" fontId="2" fillId="4" borderId="2" xfId="2" applyNumberFormat="1" applyFill="1" applyAlignment="1">
      <alignment horizontal="center"/>
    </xf>
    <xf numFmtId="0" fontId="3" fillId="4" borderId="0" xfId="3" applyFill="1"/>
    <xf numFmtId="0" fontId="4" fillId="5" borderId="3" xfId="4" applyFill="1" applyAlignment="1" applyProtection="1">
      <alignment horizontal="left"/>
      <protection locked="0"/>
    </xf>
    <xf numFmtId="0" fontId="5" fillId="4" borderId="0" xfId="3" applyFont="1" applyFill="1"/>
    <xf numFmtId="0" fontId="1" fillId="4" borderId="1" xfId="1" applyFill="1" applyAlignment="1">
      <alignment horizontal="center"/>
    </xf>
  </cellXfs>
  <cellStyles count="5">
    <cellStyle name="Good" xfId="3" builtinId="26"/>
    <cellStyle name="Heading 1" xfId="1" builtinId="16"/>
    <cellStyle name="Heading 3" xfId="2" builtinId="18"/>
    <cellStyle name="Input" xfId="4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D18" sqref="D18"/>
    </sheetView>
  </sheetViews>
  <sheetFormatPr defaultRowHeight="15" x14ac:dyDescent="0.25"/>
  <cols>
    <col min="1" max="1" width="10.85546875" bestFit="1" customWidth="1"/>
    <col min="2" max="2" width="13.5703125" customWidth="1"/>
    <col min="3" max="3" width="12.28515625" customWidth="1"/>
    <col min="4" max="4" width="15.7109375" customWidth="1"/>
    <col min="5" max="5" width="12.42578125" customWidth="1"/>
    <col min="6" max="6" width="12" customWidth="1"/>
    <col min="7" max="7" width="9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 thickBot="1" x14ac:dyDescent="0.35">
      <c r="A2" s="9" t="s">
        <v>20</v>
      </c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6" customHeight="1" thickBot="1" x14ac:dyDescent="0.3">
      <c r="A4" s="2" t="s">
        <v>0</v>
      </c>
      <c r="B4" s="2" t="s">
        <v>1</v>
      </c>
      <c r="C4" s="2" t="s">
        <v>2</v>
      </c>
      <c r="D4" s="2" t="s">
        <v>18</v>
      </c>
      <c r="E4" s="2" t="s">
        <v>3</v>
      </c>
      <c r="F4" s="2" t="s">
        <v>4</v>
      </c>
      <c r="G4" s="2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thickTop="1" thickBot="1" x14ac:dyDescent="0.3">
      <c r="A5" s="3" t="s">
        <v>6</v>
      </c>
      <c r="B5" s="4">
        <v>607.00099999999998</v>
      </c>
      <c r="C5" s="5">
        <f t="shared" ref="C5:C16" si="0">B5+($D$18/1000)</f>
        <v>609.31299999999999</v>
      </c>
      <c r="D5" s="4">
        <f>(C5-B5)*1000</f>
        <v>2312.0000000000118</v>
      </c>
      <c r="E5" s="4">
        <f>INT(B5)</f>
        <v>607</v>
      </c>
      <c r="F5" s="4">
        <f>INT(C5)</f>
        <v>609</v>
      </c>
      <c r="G5" s="4">
        <f>F5-E5</f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 x14ac:dyDescent="0.3">
      <c r="A6" s="3" t="s">
        <v>7</v>
      </c>
      <c r="B6" s="5">
        <f>C5</f>
        <v>609.31299999999999</v>
      </c>
      <c r="C6" s="5">
        <f t="shared" si="0"/>
        <v>611.625</v>
      </c>
      <c r="D6" s="4">
        <f t="shared" ref="D6:D16" si="1">(C6-B6)*1000</f>
        <v>2312.0000000000118</v>
      </c>
      <c r="E6" s="4">
        <f t="shared" ref="E6:E16" si="2">INT(B6)</f>
        <v>609</v>
      </c>
      <c r="F6" s="4">
        <f t="shared" ref="F6:F16" si="3">INT(C6)</f>
        <v>611</v>
      </c>
      <c r="G6" s="4">
        <f t="shared" ref="G6:G16" si="4">F6-E6</f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thickBot="1" x14ac:dyDescent="0.3">
      <c r="A7" s="3" t="s">
        <v>8</v>
      </c>
      <c r="B7" s="5">
        <f t="shared" ref="B7:B16" si="5">C6</f>
        <v>611.625</v>
      </c>
      <c r="C7" s="5">
        <f t="shared" si="0"/>
        <v>613.93700000000001</v>
      </c>
      <c r="D7" s="4">
        <f t="shared" si="1"/>
        <v>2312.0000000000118</v>
      </c>
      <c r="E7" s="4">
        <f t="shared" si="2"/>
        <v>611</v>
      </c>
      <c r="F7" s="4">
        <f t="shared" si="3"/>
        <v>613</v>
      </c>
      <c r="G7" s="4">
        <f t="shared" si="4"/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thickBot="1" x14ac:dyDescent="0.3">
      <c r="A8" s="3" t="s">
        <v>9</v>
      </c>
      <c r="B8" s="5">
        <f t="shared" si="5"/>
        <v>613.93700000000001</v>
      </c>
      <c r="C8" s="5">
        <f t="shared" si="0"/>
        <v>616.24900000000002</v>
      </c>
      <c r="D8" s="4">
        <f t="shared" si="1"/>
        <v>2312.0000000000118</v>
      </c>
      <c r="E8" s="4">
        <f t="shared" si="2"/>
        <v>613</v>
      </c>
      <c r="F8" s="4">
        <f t="shared" si="3"/>
        <v>616</v>
      </c>
      <c r="G8" s="4">
        <f t="shared" si="4"/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thickBot="1" x14ac:dyDescent="0.3">
      <c r="A9" s="3" t="s">
        <v>10</v>
      </c>
      <c r="B9" s="5">
        <f t="shared" si="5"/>
        <v>616.24900000000002</v>
      </c>
      <c r="C9" s="5">
        <f t="shared" si="0"/>
        <v>618.56100000000004</v>
      </c>
      <c r="D9" s="4">
        <f t="shared" si="1"/>
        <v>2312.0000000000118</v>
      </c>
      <c r="E9" s="4">
        <f t="shared" si="2"/>
        <v>616</v>
      </c>
      <c r="F9" s="4">
        <f t="shared" si="3"/>
        <v>618</v>
      </c>
      <c r="G9" s="4">
        <f t="shared" si="4"/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thickBot="1" x14ac:dyDescent="0.3">
      <c r="A10" s="3" t="s">
        <v>11</v>
      </c>
      <c r="B10" s="5">
        <f t="shared" si="5"/>
        <v>618.56100000000004</v>
      </c>
      <c r="C10" s="5">
        <f t="shared" si="0"/>
        <v>620.87300000000005</v>
      </c>
      <c r="D10" s="4">
        <f t="shared" si="1"/>
        <v>2312.0000000000118</v>
      </c>
      <c r="E10" s="4">
        <f t="shared" si="2"/>
        <v>618</v>
      </c>
      <c r="F10" s="4">
        <f t="shared" si="3"/>
        <v>620</v>
      </c>
      <c r="G10" s="4">
        <f t="shared" si="4"/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thickBot="1" x14ac:dyDescent="0.3">
      <c r="A11" s="3" t="s">
        <v>12</v>
      </c>
      <c r="B11" s="5">
        <f t="shared" si="5"/>
        <v>620.87300000000005</v>
      </c>
      <c r="C11" s="5">
        <f t="shared" si="0"/>
        <v>623.18500000000006</v>
      </c>
      <c r="D11" s="4">
        <f t="shared" si="1"/>
        <v>2312.0000000000118</v>
      </c>
      <c r="E11" s="4">
        <f t="shared" si="2"/>
        <v>620</v>
      </c>
      <c r="F11" s="4">
        <f t="shared" si="3"/>
        <v>623</v>
      </c>
      <c r="G11" s="4">
        <f t="shared" si="4"/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thickBot="1" x14ac:dyDescent="0.3">
      <c r="A12" s="3" t="s">
        <v>13</v>
      </c>
      <c r="B12" s="5">
        <f t="shared" si="5"/>
        <v>623.18500000000006</v>
      </c>
      <c r="C12" s="5">
        <f t="shared" si="0"/>
        <v>625.49700000000007</v>
      </c>
      <c r="D12" s="4">
        <f t="shared" si="1"/>
        <v>2312.0000000000118</v>
      </c>
      <c r="E12" s="4">
        <f t="shared" si="2"/>
        <v>623</v>
      </c>
      <c r="F12" s="4">
        <f t="shared" si="3"/>
        <v>625</v>
      </c>
      <c r="G12" s="4">
        <f t="shared" si="4"/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thickBot="1" x14ac:dyDescent="0.3">
      <c r="A13" s="3" t="s">
        <v>14</v>
      </c>
      <c r="B13" s="5">
        <f t="shared" si="5"/>
        <v>625.49700000000007</v>
      </c>
      <c r="C13" s="5">
        <f t="shared" si="0"/>
        <v>627.80900000000008</v>
      </c>
      <c r="D13" s="4">
        <f t="shared" si="1"/>
        <v>2312.0000000000118</v>
      </c>
      <c r="E13" s="4">
        <f t="shared" si="2"/>
        <v>625</v>
      </c>
      <c r="F13" s="4">
        <f t="shared" si="3"/>
        <v>627</v>
      </c>
      <c r="G13" s="4">
        <f t="shared" si="4"/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thickBot="1" x14ac:dyDescent="0.3">
      <c r="A14" s="3" t="s">
        <v>15</v>
      </c>
      <c r="B14" s="5">
        <f t="shared" si="5"/>
        <v>627.80900000000008</v>
      </c>
      <c r="C14" s="5">
        <f t="shared" si="0"/>
        <v>630.12100000000009</v>
      </c>
      <c r="D14" s="4">
        <f t="shared" si="1"/>
        <v>2312.0000000000118</v>
      </c>
      <c r="E14" s="4">
        <f t="shared" si="2"/>
        <v>627</v>
      </c>
      <c r="F14" s="4">
        <f t="shared" si="3"/>
        <v>630</v>
      </c>
      <c r="G14" s="4">
        <f t="shared" si="4"/>
        <v>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thickBot="1" x14ac:dyDescent="0.3">
      <c r="A15" s="3" t="s">
        <v>16</v>
      </c>
      <c r="B15" s="5">
        <f t="shared" si="5"/>
        <v>630.12100000000009</v>
      </c>
      <c r="C15" s="5">
        <f t="shared" si="0"/>
        <v>632.43300000000011</v>
      </c>
      <c r="D15" s="4">
        <f t="shared" si="1"/>
        <v>2312.0000000000118</v>
      </c>
      <c r="E15" s="4">
        <f t="shared" si="2"/>
        <v>630</v>
      </c>
      <c r="F15" s="4">
        <f t="shared" si="3"/>
        <v>632</v>
      </c>
      <c r="G15" s="4">
        <f t="shared" si="4"/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thickBot="1" x14ac:dyDescent="0.3">
      <c r="A16" s="3" t="s">
        <v>17</v>
      </c>
      <c r="B16" s="5">
        <f t="shared" si="5"/>
        <v>632.43300000000011</v>
      </c>
      <c r="C16" s="5">
        <f t="shared" si="0"/>
        <v>634.74500000000012</v>
      </c>
      <c r="D16" s="4">
        <f t="shared" si="1"/>
        <v>2312.0000000000118</v>
      </c>
      <c r="E16" s="4">
        <f t="shared" si="2"/>
        <v>632</v>
      </c>
      <c r="F16" s="4">
        <f t="shared" si="3"/>
        <v>634</v>
      </c>
      <c r="G16" s="4">
        <f t="shared" si="4"/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8" t="s">
        <v>19</v>
      </c>
      <c r="B18" s="6"/>
      <c r="D18" s="7">
        <v>2312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 t="s">
        <v>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</sheetData>
  <sheetProtection sheet="1" objects="1" scenarios="1" selectLockedCells="1"/>
  <mergeCells count="1"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Padre</dc:creator>
  <cp:lastModifiedBy>Jay McKinley</cp:lastModifiedBy>
  <cp:lastPrinted>2015-02-06T05:03:12Z</cp:lastPrinted>
  <dcterms:created xsi:type="dcterms:W3CDTF">2015-02-06T03:53:06Z</dcterms:created>
  <dcterms:modified xsi:type="dcterms:W3CDTF">2015-02-25T15:32:05Z</dcterms:modified>
</cp:coreProperties>
</file>